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CJauregui\Rally\Avosur\Documentos Rally 2018\6° Fecha Puerto Montt 1 y 2 Diciembre\"/>
    </mc:Choice>
  </mc:AlternateContent>
  <bookViews>
    <workbookView xWindow="0" yWindow="0" windowWidth="15600" windowHeight="7550"/>
  </bookViews>
  <sheets>
    <sheet name="Domingo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3" l="1"/>
  <c r="F34" i="3"/>
  <c r="G34" i="3" l="1"/>
</calcChain>
</file>

<file path=xl/sharedStrings.xml><?xml version="1.0" encoding="utf-8"?>
<sst xmlns="http://schemas.openxmlformats.org/spreadsheetml/2006/main" count="58" uniqueCount="52">
  <si>
    <t>CH-PE</t>
  </si>
  <si>
    <t>Lugar</t>
  </si>
  <si>
    <t>DISTANCIA</t>
  </si>
  <si>
    <t>TIEMPO MAXIMO SECTOR</t>
  </si>
  <si>
    <t>ATRASO MAXIMO SECTOR</t>
  </si>
  <si>
    <t>Paso 1º Auto</t>
  </si>
  <si>
    <t>VELOCIDAD PROMEDIO SECTOR</t>
  </si>
  <si>
    <t>PARCIAL</t>
  </si>
  <si>
    <t>TOTAL</t>
  </si>
  <si>
    <t>CH 1</t>
  </si>
  <si>
    <t>CH 2</t>
  </si>
  <si>
    <t>PE 1</t>
  </si>
  <si>
    <t>CH 3</t>
  </si>
  <si>
    <t>PE 2</t>
  </si>
  <si>
    <t>CH 4</t>
  </si>
  <si>
    <t>PE 3</t>
  </si>
  <si>
    <t>CH 5</t>
  </si>
  <si>
    <t>PE 4</t>
  </si>
  <si>
    <t>CH 6</t>
  </si>
  <si>
    <t>CH 7</t>
  </si>
  <si>
    <t>CH 8</t>
  </si>
  <si>
    <t>PE 5</t>
  </si>
  <si>
    <t>CH 9</t>
  </si>
  <si>
    <t>PE 6</t>
  </si>
  <si>
    <t>CH 10</t>
  </si>
  <si>
    <t>PE</t>
  </si>
  <si>
    <t>Enlaces</t>
  </si>
  <si>
    <t>Total Etapa</t>
  </si>
  <si>
    <t>Total Rally (Km)</t>
  </si>
  <si>
    <t>CH 11</t>
  </si>
  <si>
    <t xml:space="preserve"> </t>
  </si>
  <si>
    <t>PE 7</t>
  </si>
  <si>
    <t>CRONOLOGIA RALLY EL PACIFICO 2018</t>
  </si>
  <si>
    <t>Domingo 2 de Dic 2018</t>
  </si>
  <si>
    <t>Parque Cerrado INACAP</t>
  </si>
  <si>
    <t>El Llolle</t>
  </si>
  <si>
    <t>El Llolle 1</t>
  </si>
  <si>
    <t>El Llolle 2</t>
  </si>
  <si>
    <t>Salto Chico</t>
  </si>
  <si>
    <t>Salto Chico 1</t>
  </si>
  <si>
    <t>El Llolle 3</t>
  </si>
  <si>
    <t>Salto Chico 2</t>
  </si>
  <si>
    <t>Parque Asistencia (Entrada)</t>
  </si>
  <si>
    <t>Parque Asistencia (Salida)</t>
  </si>
  <si>
    <t>INACAP</t>
  </si>
  <si>
    <t>Redes Net</t>
  </si>
  <si>
    <t>Redes Net 1</t>
  </si>
  <si>
    <t>Redes Net 2</t>
  </si>
  <si>
    <t xml:space="preserve"> 6º Fecha Campeonato Avosur 2018 </t>
  </si>
  <si>
    <t>Resumen  Rally Pto Montt 2018</t>
  </si>
  <si>
    <t>https://www.facebook.com/Avosur/</t>
  </si>
  <si>
    <t>www.avosur.cl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</si>
</sst>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i/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20"/>
      <color theme="9" tint="-0.24997711111789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i/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6" xfId="0" applyFont="1" applyFill="1" applyBorder="1" applyAlignment="1">
      <alignment horizontal="center"/>
    </xf>
    <xf numFmtId="0" fontId="2" fillId="6" borderId="0" xfId="0" applyFont="1" applyFill="1"/>
    <xf numFmtId="0" fontId="3" fillId="6" borderId="0" xfId="0" applyFont="1" applyFill="1"/>
    <xf numFmtId="0" fontId="4" fillId="6" borderId="1" xfId="0" applyFont="1" applyFill="1" applyBorder="1" applyAlignment="1">
      <alignment horizontal="center" vertical="center"/>
    </xf>
    <xf numFmtId="0" fontId="3" fillId="0" borderId="0" xfId="0" applyFont="1"/>
    <xf numFmtId="0" fontId="6" fillId="0" borderId="5" xfId="0" applyFont="1" applyFill="1" applyBorder="1" applyAlignment="1">
      <alignment horizontal="left"/>
    </xf>
    <xf numFmtId="0" fontId="1" fillId="0" borderId="6" xfId="0" applyFont="1" applyFill="1" applyBorder="1"/>
    <xf numFmtId="20" fontId="1" fillId="0" borderId="6" xfId="0" applyNumberFormat="1" applyFont="1" applyFill="1" applyBorder="1" applyAlignment="1">
      <alignment horizontal="center"/>
    </xf>
    <xf numFmtId="20" fontId="1" fillId="0" borderId="7" xfId="0" applyNumberFormat="1" applyFont="1" applyFill="1" applyBorder="1" applyAlignment="1">
      <alignment horizontal="center"/>
    </xf>
    <xf numFmtId="0" fontId="6" fillId="0" borderId="1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7" fillId="4" borderId="5" xfId="0" applyFont="1" applyFill="1" applyBorder="1" applyAlignment="1">
      <alignment horizontal="right"/>
    </xf>
    <xf numFmtId="0" fontId="8" fillId="0" borderId="6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9" fillId="4" borderId="12" xfId="0" applyFont="1" applyFill="1" applyBorder="1"/>
    <xf numFmtId="0" fontId="1" fillId="0" borderId="0" xfId="0" applyFont="1" applyBorder="1"/>
    <xf numFmtId="20" fontId="1" fillId="0" borderId="0" xfId="0" applyNumberFormat="1" applyFont="1" applyBorder="1" applyAlignment="1">
      <alignment horizontal="center"/>
    </xf>
    <xf numFmtId="0" fontId="8" fillId="0" borderId="6" xfId="0" applyFont="1" applyFill="1" applyBorder="1"/>
    <xf numFmtId="0" fontId="8" fillId="0" borderId="6" xfId="0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20" fontId="8" fillId="0" borderId="6" xfId="0" applyNumberFormat="1" applyFont="1" applyFill="1" applyBorder="1" applyAlignment="1">
      <alignment horizontal="center"/>
    </xf>
    <xf numFmtId="0" fontId="11" fillId="4" borderId="12" xfId="0" applyFont="1" applyFill="1" applyBorder="1"/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8" fillId="0" borderId="5" xfId="0" applyFont="1" applyFill="1" applyBorder="1"/>
    <xf numFmtId="0" fontId="1" fillId="0" borderId="12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20" fontId="1" fillId="2" borderId="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9" fillId="4" borderId="2" xfId="0" applyFont="1" applyFill="1" applyBorder="1"/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9" fillId="5" borderId="2" xfId="0" applyFont="1" applyFill="1" applyBorder="1"/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20" fontId="13" fillId="0" borderId="1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6" xfId="0" applyFont="1" applyBorder="1"/>
    <xf numFmtId="0" fontId="14" fillId="0" borderId="6" xfId="0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horizontal="center"/>
    </xf>
    <xf numFmtId="20" fontId="14" fillId="0" borderId="6" xfId="0" applyNumberFormat="1" applyFont="1" applyFill="1" applyBorder="1" applyAlignment="1">
      <alignment horizontal="center"/>
    </xf>
    <xf numFmtId="0" fontId="14" fillId="0" borderId="7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20" fontId="13" fillId="0" borderId="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4" fillId="0" borderId="5" xfId="0" applyFont="1" applyBorder="1"/>
    <xf numFmtId="0" fontId="9" fillId="4" borderId="5" xfId="0" applyFont="1" applyFill="1" applyBorder="1" applyAlignment="1">
      <alignment horizontal="left"/>
    </xf>
    <xf numFmtId="0" fontId="13" fillId="0" borderId="12" xfId="0" applyFont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20" fontId="13" fillId="0" borderId="1" xfId="0" applyNumberFormat="1" applyFont="1" applyFill="1" applyBorder="1" applyAlignment="1">
      <alignment horizontal="center"/>
    </xf>
    <xf numFmtId="0" fontId="12" fillId="6" borderId="0" xfId="0" applyFont="1" applyFill="1"/>
    <xf numFmtId="0" fontId="10" fillId="6" borderId="0" xfId="0" applyFont="1" applyFill="1" applyBorder="1"/>
    <xf numFmtId="0" fontId="10" fillId="6" borderId="0" xfId="0" applyFont="1" applyFill="1" applyBorder="1" applyAlignment="1">
      <alignment horizontal="center"/>
    </xf>
    <xf numFmtId="20" fontId="10" fillId="6" borderId="0" xfId="0" applyNumberFormat="1" applyFont="1" applyFill="1" applyBorder="1" applyAlignment="1">
      <alignment horizontal="center"/>
    </xf>
    <xf numFmtId="0" fontId="10" fillId="6" borderId="0" xfId="0" applyFont="1" applyFill="1"/>
    <xf numFmtId="0" fontId="10" fillId="6" borderId="0" xfId="0" applyFont="1" applyFill="1" applyAlignment="1">
      <alignment horizontal="center"/>
    </xf>
    <xf numFmtId="0" fontId="15" fillId="6" borderId="0" xfId="0" applyFont="1" applyFill="1"/>
    <xf numFmtId="0" fontId="15" fillId="6" borderId="0" xfId="0" applyFont="1" applyFill="1" applyAlignment="1">
      <alignment horizontal="center"/>
    </xf>
    <xf numFmtId="0" fontId="6" fillId="6" borderId="0" xfId="0" applyFont="1" applyFill="1" applyBorder="1"/>
    <xf numFmtId="0" fontId="15" fillId="6" borderId="0" xfId="0" applyFont="1" applyFill="1" applyBorder="1"/>
    <xf numFmtId="0" fontId="3" fillId="0" borderId="0" xfId="0" applyFont="1" applyAlignment="1">
      <alignment horizontal="center"/>
    </xf>
    <xf numFmtId="0" fontId="13" fillId="0" borderId="1" xfId="0" applyFont="1" applyBorder="1"/>
    <xf numFmtId="0" fontId="3" fillId="6" borderId="0" xfId="0" applyFont="1" applyFill="1" applyAlignment="1">
      <alignment horizontal="center"/>
    </xf>
    <xf numFmtId="0" fontId="17" fillId="6" borderId="0" xfId="0" applyFont="1" applyFill="1"/>
    <xf numFmtId="0" fontId="17" fillId="6" borderId="0" xfId="0" applyFont="1" applyFill="1" applyAlignment="1">
      <alignment horizontal="center"/>
    </xf>
    <xf numFmtId="0" fontId="18" fillId="6" borderId="0" xfId="0" applyFont="1" applyFill="1"/>
    <xf numFmtId="0" fontId="18" fillId="6" borderId="0" xfId="0" applyFont="1" applyFill="1" applyAlignment="1">
      <alignment horizontal="center"/>
    </xf>
    <xf numFmtId="0" fontId="18" fillId="7" borderId="15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9" fillId="6" borderId="0" xfId="0" applyFont="1" applyFill="1"/>
    <xf numFmtId="0" fontId="15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vertical="top"/>
    </xf>
    <xf numFmtId="0" fontId="21" fillId="6" borderId="0" xfId="0" applyFont="1" applyFill="1"/>
    <xf numFmtId="0" fontId="20" fillId="0" borderId="0" xfId="1" applyAlignment="1">
      <alignment horizontal="center" vertical="center"/>
    </xf>
    <xf numFmtId="0" fontId="20" fillId="6" borderId="0" xfId="1" applyFill="1" applyAlignment="1">
      <alignment horizontal="center" vertical="center"/>
    </xf>
    <xf numFmtId="0" fontId="18" fillId="7" borderId="2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8" fillId="7" borderId="15" xfId="0" applyFont="1" applyFill="1" applyBorder="1" applyAlignment="1">
      <alignment horizontal="center"/>
    </xf>
    <xf numFmtId="15" fontId="16" fillId="6" borderId="0" xfId="0" applyNumberFormat="1" applyFont="1" applyFill="1" applyAlignment="1">
      <alignment horizontal="left"/>
    </xf>
    <xf numFmtId="0" fontId="4" fillId="6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60205</xdr:colOff>
      <xdr:row>1</xdr:row>
      <xdr:rowOff>52295</xdr:rowOff>
    </xdr:from>
    <xdr:to>
      <xdr:col>2</xdr:col>
      <xdr:colOff>705224</xdr:colOff>
      <xdr:row>3</xdr:row>
      <xdr:rowOff>127001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05" y="231589"/>
          <a:ext cx="1309901" cy="463177"/>
        </a:xfrm>
        <a:prstGeom prst="rect">
          <a:avLst/>
        </a:prstGeom>
      </xdr:spPr>
    </xdr:pic>
    <xdr:clientData/>
  </xdr:twoCellAnchor>
  <xdr:twoCellAnchor editAs="oneCell">
    <xdr:from>
      <xdr:col>9</xdr:col>
      <xdr:colOff>14942</xdr:colOff>
      <xdr:row>1</xdr:row>
      <xdr:rowOff>59766</xdr:rowOff>
    </xdr:from>
    <xdr:to>
      <xdr:col>10</xdr:col>
      <xdr:colOff>839905</xdr:colOff>
      <xdr:row>3</xdr:row>
      <xdr:rowOff>164353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1118" y="239060"/>
          <a:ext cx="1467434" cy="493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Avosur/" TargetMode="External"/><Relationship Id="rId1" Type="http://schemas.openxmlformats.org/officeDocument/2006/relationships/hyperlink" Target="http://www.avosur.c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topLeftCell="A2" zoomScaleNormal="100" workbookViewId="0">
      <selection activeCell="H32" sqref="H32"/>
    </sheetView>
  </sheetViews>
  <sheetFormatPr baseColWidth="10" defaultRowHeight="14" x14ac:dyDescent="0.3"/>
  <cols>
    <col min="1" max="1" width="6" style="3" customWidth="1"/>
    <col min="2" max="2" width="9.54296875" style="5" customWidth="1"/>
    <col min="3" max="3" width="10.90625" style="5"/>
    <col min="4" max="4" width="12.81640625" style="5" customWidth="1"/>
    <col min="5" max="5" width="6.1796875" style="5" customWidth="1"/>
    <col min="6" max="6" width="9.7265625" style="87" customWidth="1"/>
    <col min="7" max="7" width="10.26953125" style="87" customWidth="1"/>
    <col min="8" max="8" width="11.26953125" style="87" customWidth="1"/>
    <col min="9" max="9" width="9.7265625" style="87" customWidth="1"/>
    <col min="10" max="10" width="9.1796875" style="87" customWidth="1"/>
    <col min="11" max="11" width="12.453125" style="87" customWidth="1"/>
    <col min="12" max="16384" width="10.90625" style="5"/>
  </cols>
  <sheetData>
    <row r="1" spans="2:36" s="3" customFormat="1" x14ac:dyDescent="0.3">
      <c r="F1" s="89"/>
      <c r="G1" s="89"/>
      <c r="H1" s="89"/>
      <c r="I1" s="89"/>
      <c r="J1" s="89"/>
      <c r="K1" s="89"/>
    </row>
    <row r="2" spans="2:36" s="3" customFormat="1" ht="15" customHeight="1" x14ac:dyDescent="0.3">
      <c r="D2" s="106" t="s">
        <v>32</v>
      </c>
      <c r="E2" s="106"/>
      <c r="F2" s="106"/>
      <c r="G2" s="106"/>
      <c r="H2" s="106"/>
      <c r="I2" s="106"/>
      <c r="J2" s="106"/>
      <c r="K2" s="106"/>
    </row>
    <row r="3" spans="2:36" s="3" customFormat="1" ht="15" customHeight="1" x14ac:dyDescent="0.3">
      <c r="D3" s="106"/>
      <c r="E3" s="106"/>
      <c r="F3" s="106"/>
      <c r="G3" s="106"/>
      <c r="H3" s="106"/>
      <c r="I3" s="106"/>
      <c r="J3" s="106"/>
      <c r="K3" s="106"/>
    </row>
    <row r="4" spans="2:36" s="3" customFormat="1" ht="15" customHeight="1" x14ac:dyDescent="0.3">
      <c r="D4" s="107" t="s">
        <v>30</v>
      </c>
      <c r="E4" s="107"/>
      <c r="F4" s="107"/>
      <c r="G4" s="107"/>
      <c r="H4" s="107"/>
      <c r="I4" s="107"/>
      <c r="J4" s="107"/>
      <c r="K4" s="107"/>
    </row>
    <row r="5" spans="2:36" s="3" customFormat="1" ht="15" customHeight="1" x14ac:dyDescent="0.3">
      <c r="D5" s="107"/>
      <c r="E5" s="107"/>
      <c r="F5" s="107"/>
      <c r="G5" s="107"/>
      <c r="H5" s="107"/>
      <c r="I5" s="107"/>
      <c r="J5" s="107"/>
      <c r="K5" s="107"/>
    </row>
    <row r="6" spans="2:36" s="3" customFormat="1" ht="15" customHeight="1" x14ac:dyDescent="0.3">
      <c r="D6" s="4"/>
      <c r="E6" s="4"/>
      <c r="F6" s="4"/>
      <c r="G6" s="4"/>
      <c r="H6" s="4"/>
      <c r="I6" s="4"/>
      <c r="J6" s="4"/>
      <c r="K6" s="4"/>
    </row>
    <row r="7" spans="2:36" ht="23.25" customHeight="1" x14ac:dyDescent="0.4">
      <c r="B7" s="108" t="s">
        <v>48</v>
      </c>
      <c r="C7" s="109"/>
      <c r="D7" s="109"/>
      <c r="E7" s="109"/>
      <c r="F7" s="109"/>
      <c r="G7" s="110"/>
      <c r="H7" s="111" t="s">
        <v>33</v>
      </c>
      <c r="I7" s="112"/>
      <c r="J7" s="112"/>
      <c r="K7" s="11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x14ac:dyDescent="0.3">
      <c r="B8" s="114" t="s">
        <v>0</v>
      </c>
      <c r="C8" s="117" t="s">
        <v>1</v>
      </c>
      <c r="D8" s="118"/>
      <c r="E8" s="119"/>
      <c r="F8" s="126" t="s">
        <v>2</v>
      </c>
      <c r="G8" s="127"/>
      <c r="H8" s="128" t="s">
        <v>3</v>
      </c>
      <c r="I8" s="131" t="s">
        <v>4</v>
      </c>
      <c r="J8" s="128" t="s">
        <v>5</v>
      </c>
      <c r="K8" s="128" t="s">
        <v>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ht="16.5" customHeight="1" x14ac:dyDescent="0.3">
      <c r="B9" s="115"/>
      <c r="C9" s="120"/>
      <c r="D9" s="121"/>
      <c r="E9" s="122"/>
      <c r="F9" s="128" t="s">
        <v>7</v>
      </c>
      <c r="G9" s="128" t="s">
        <v>8</v>
      </c>
      <c r="H9" s="129"/>
      <c r="I9" s="132"/>
      <c r="J9" s="129"/>
      <c r="K9" s="12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ht="16.5" customHeight="1" x14ac:dyDescent="0.3">
      <c r="B10" s="116"/>
      <c r="C10" s="123"/>
      <c r="D10" s="124"/>
      <c r="E10" s="125"/>
      <c r="F10" s="130"/>
      <c r="G10" s="130"/>
      <c r="H10" s="130"/>
      <c r="I10" s="133"/>
      <c r="J10" s="130"/>
      <c r="K10" s="13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ht="15.5" x14ac:dyDescent="0.35">
      <c r="B11" s="6" t="s">
        <v>9</v>
      </c>
      <c r="C11" s="7" t="s">
        <v>34</v>
      </c>
      <c r="D11" s="7"/>
      <c r="E11" s="7"/>
      <c r="F11" s="1"/>
      <c r="G11" s="1"/>
      <c r="H11" s="1"/>
      <c r="I11" s="1"/>
      <c r="J11" s="8">
        <v>0.35416666666666669</v>
      </c>
      <c r="K11" s="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2:36" ht="15.5" x14ac:dyDescent="0.35">
      <c r="B12" s="10" t="s">
        <v>10</v>
      </c>
      <c r="C12" s="11" t="s">
        <v>35</v>
      </c>
      <c r="D12" s="11"/>
      <c r="E12" s="11"/>
      <c r="F12" s="12"/>
      <c r="G12" s="12">
        <v>42.9</v>
      </c>
      <c r="H12" s="13">
        <v>50</v>
      </c>
      <c r="I12" s="14">
        <v>5</v>
      </c>
      <c r="J12" s="15">
        <v>0.3888888888888889</v>
      </c>
      <c r="K12" s="16">
        <v>46.25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5.5" x14ac:dyDescent="0.35">
      <c r="B13" s="17" t="s">
        <v>11</v>
      </c>
      <c r="C13" s="18" t="s">
        <v>36</v>
      </c>
      <c r="D13" s="19"/>
      <c r="E13" s="19"/>
      <c r="F13" s="20">
        <v>9.4</v>
      </c>
      <c r="G13" s="21"/>
      <c r="H13" s="22"/>
      <c r="I13" s="23"/>
      <c r="J13" s="24">
        <v>0.39097222222222222</v>
      </c>
      <c r="K13" s="2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2:36" ht="15.5" x14ac:dyDescent="0.35">
      <c r="B14" s="26" t="s">
        <v>12</v>
      </c>
      <c r="C14" s="11" t="s">
        <v>35</v>
      </c>
      <c r="D14" s="27"/>
      <c r="E14" s="27"/>
      <c r="F14" s="21"/>
      <c r="G14" s="21">
        <v>22.1</v>
      </c>
      <c r="H14" s="22">
        <v>60</v>
      </c>
      <c r="I14" s="23">
        <v>5</v>
      </c>
      <c r="J14" s="28">
        <v>0.43263888888888885</v>
      </c>
      <c r="K14" s="25"/>
      <c r="L14" s="99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2:36" ht="15.5" x14ac:dyDescent="0.35">
      <c r="B15" s="17" t="s">
        <v>13</v>
      </c>
      <c r="C15" s="19" t="s">
        <v>37</v>
      </c>
      <c r="D15" s="29"/>
      <c r="E15" s="29"/>
      <c r="F15" s="30">
        <v>9.4</v>
      </c>
      <c r="G15" s="30"/>
      <c r="H15" s="30"/>
      <c r="I15" s="30"/>
      <c r="J15" s="24">
        <v>0.43472222222222223</v>
      </c>
      <c r="K15" s="3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2:36" ht="15.5" x14ac:dyDescent="0.35">
      <c r="B16" s="26" t="s">
        <v>14</v>
      </c>
      <c r="C16" s="32" t="s">
        <v>38</v>
      </c>
      <c r="D16" s="32"/>
      <c r="E16" s="32"/>
      <c r="F16" s="13"/>
      <c r="G16" s="13">
        <v>25.7</v>
      </c>
      <c r="H16" s="13">
        <v>30</v>
      </c>
      <c r="I16" s="33">
        <v>5</v>
      </c>
      <c r="J16" s="34">
        <v>0.45555555555555555</v>
      </c>
      <c r="K16" s="35">
        <v>45.2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2:36" ht="15.5" x14ac:dyDescent="0.35">
      <c r="B17" s="17" t="s">
        <v>15</v>
      </c>
      <c r="C17" s="29" t="s">
        <v>39</v>
      </c>
      <c r="D17" s="29"/>
      <c r="E17" s="29"/>
      <c r="F17" s="30">
        <v>8.9</v>
      </c>
      <c r="G17" s="30"/>
      <c r="H17" s="30"/>
      <c r="I17" s="36"/>
      <c r="J17" s="37">
        <v>0.45763888888888887</v>
      </c>
      <c r="K17" s="3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2:36" ht="43.5" customHeight="1" x14ac:dyDescent="0.35">
      <c r="B18" s="26" t="s">
        <v>16</v>
      </c>
      <c r="C18" s="11" t="s">
        <v>35</v>
      </c>
      <c r="D18" s="11"/>
      <c r="E18" s="11"/>
      <c r="F18" s="12"/>
      <c r="G18" s="12">
        <v>27.1</v>
      </c>
      <c r="H18" s="12">
        <v>30</v>
      </c>
      <c r="I18" s="14">
        <v>5</v>
      </c>
      <c r="J18" s="15">
        <v>0.47847222222222219</v>
      </c>
      <c r="K18" s="16">
        <v>45.7</v>
      </c>
      <c r="L18" s="9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2:36" ht="15.5" x14ac:dyDescent="0.35">
      <c r="B19" s="17" t="s">
        <v>17</v>
      </c>
      <c r="C19" s="19" t="s">
        <v>40</v>
      </c>
      <c r="D19" s="29"/>
      <c r="E19" s="29"/>
      <c r="F19" s="30">
        <v>9.4</v>
      </c>
      <c r="G19" s="30"/>
      <c r="H19" s="30"/>
      <c r="I19" s="36"/>
      <c r="J19" s="37">
        <v>0.48055555555555557</v>
      </c>
      <c r="K19" s="3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2:36" ht="15.5" x14ac:dyDescent="0.35">
      <c r="B20" s="38" t="s">
        <v>18</v>
      </c>
      <c r="C20" s="39" t="s">
        <v>38</v>
      </c>
      <c r="D20" s="39"/>
      <c r="E20" s="39"/>
      <c r="F20" s="22"/>
      <c r="G20" s="22">
        <v>25.7</v>
      </c>
      <c r="H20" s="22">
        <v>30</v>
      </c>
      <c r="I20" s="40">
        <v>5</v>
      </c>
      <c r="J20" s="41">
        <v>0.50138888888888888</v>
      </c>
      <c r="K20" s="42">
        <v>45.2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2:36" ht="15.5" x14ac:dyDescent="0.35">
      <c r="B21" s="17" t="s">
        <v>21</v>
      </c>
      <c r="C21" s="43" t="s">
        <v>41</v>
      </c>
      <c r="D21" s="29"/>
      <c r="E21" s="29"/>
      <c r="F21" s="30">
        <v>8.9</v>
      </c>
      <c r="G21" s="30"/>
      <c r="H21" s="30"/>
      <c r="I21" s="36"/>
      <c r="J21" s="37">
        <v>0.50347222222222221</v>
      </c>
      <c r="K21" s="3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2:36" ht="15.5" x14ac:dyDescent="0.35">
      <c r="B22" s="26" t="s">
        <v>19</v>
      </c>
      <c r="C22" s="44" t="s">
        <v>42</v>
      </c>
      <c r="D22" s="32"/>
      <c r="E22" s="32"/>
      <c r="F22" s="13"/>
      <c r="G22" s="13">
        <v>47.1</v>
      </c>
      <c r="H22" s="13">
        <v>50</v>
      </c>
      <c r="I22" s="33">
        <v>5</v>
      </c>
      <c r="J22" s="34">
        <v>0.53819444444444442</v>
      </c>
      <c r="K22" s="35">
        <v>45.7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2:36" ht="15.5" x14ac:dyDescent="0.35">
      <c r="B23" s="17" t="s">
        <v>30</v>
      </c>
      <c r="C23" s="45" t="s">
        <v>44</v>
      </c>
      <c r="D23" s="45"/>
      <c r="E23" s="45"/>
      <c r="F23" s="46"/>
      <c r="G23" s="46"/>
      <c r="H23" s="47">
        <v>60</v>
      </c>
      <c r="I23" s="48">
        <v>5</v>
      </c>
      <c r="J23" s="49"/>
      <c r="K23" s="5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2:36" ht="15.5" x14ac:dyDescent="0.35">
      <c r="B24" s="51" t="s">
        <v>20</v>
      </c>
      <c r="C24" s="7" t="s">
        <v>43</v>
      </c>
      <c r="D24" s="7"/>
      <c r="E24" s="7"/>
      <c r="F24" s="1"/>
      <c r="G24" s="1"/>
      <c r="H24" s="1"/>
      <c r="I24" s="52"/>
      <c r="J24" s="8">
        <v>0.57986111111111105</v>
      </c>
      <c r="K24" s="5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2:36" ht="15.5" x14ac:dyDescent="0.35">
      <c r="B25" s="54" t="s">
        <v>22</v>
      </c>
      <c r="C25" s="88" t="s">
        <v>45</v>
      </c>
      <c r="D25" s="55"/>
      <c r="E25" s="55"/>
      <c r="F25" s="56"/>
      <c r="G25" s="56">
        <v>19.5</v>
      </c>
      <c r="H25" s="56">
        <v>40</v>
      </c>
      <c r="I25" s="56">
        <v>5</v>
      </c>
      <c r="J25" s="57">
        <v>0.60763888888888895</v>
      </c>
      <c r="K25" s="5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2:36" ht="15.5" x14ac:dyDescent="0.35">
      <c r="B26" s="17" t="s">
        <v>23</v>
      </c>
      <c r="C26" s="59" t="s">
        <v>46</v>
      </c>
      <c r="D26" s="60"/>
      <c r="E26" s="60"/>
      <c r="F26" s="61">
        <v>17.399999999999999</v>
      </c>
      <c r="G26" s="61"/>
      <c r="H26" s="61"/>
      <c r="I26" s="62"/>
      <c r="J26" s="63">
        <v>0.60972222222222217</v>
      </c>
      <c r="K26" s="6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2:36" ht="15.5" x14ac:dyDescent="0.35">
      <c r="B27" s="26" t="s">
        <v>24</v>
      </c>
      <c r="C27" s="65" t="s">
        <v>45</v>
      </c>
      <c r="D27" s="65"/>
      <c r="E27" s="65"/>
      <c r="F27" s="66"/>
      <c r="G27" s="66">
        <v>39.5</v>
      </c>
      <c r="H27" s="66">
        <v>50</v>
      </c>
      <c r="I27" s="67">
        <v>5</v>
      </c>
      <c r="J27" s="68">
        <v>0.64444444444444449</v>
      </c>
      <c r="K27" s="69">
        <v>45.2</v>
      </c>
      <c r="L27" s="9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2:36" ht="15.5" x14ac:dyDescent="0.35">
      <c r="B28" s="17" t="s">
        <v>31</v>
      </c>
      <c r="C28" s="70" t="s">
        <v>47</v>
      </c>
      <c r="D28" s="60"/>
      <c r="E28" s="60"/>
      <c r="F28" s="61">
        <v>17.399999999999999</v>
      </c>
      <c r="G28" s="61"/>
      <c r="H28" s="61"/>
      <c r="I28" s="62"/>
      <c r="J28" s="63">
        <v>0.64652777777777781</v>
      </c>
      <c r="K28" s="6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2:36" ht="15.5" x14ac:dyDescent="0.35">
      <c r="B29" s="71" t="s">
        <v>29</v>
      </c>
      <c r="C29" s="72" t="s">
        <v>34</v>
      </c>
      <c r="D29" s="73"/>
      <c r="E29" s="73"/>
      <c r="F29" s="74"/>
      <c r="G29" s="74">
        <v>46.6</v>
      </c>
      <c r="H29" s="74">
        <v>50</v>
      </c>
      <c r="I29" s="75">
        <v>5</v>
      </c>
      <c r="J29" s="76">
        <v>0.68125000000000002</v>
      </c>
      <c r="K29" s="16">
        <v>45.7</v>
      </c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2:36" ht="12.75" customHeight="1" x14ac:dyDescent="0.35">
      <c r="B30" s="3"/>
      <c r="C30" s="77"/>
      <c r="D30" s="78"/>
      <c r="E30" s="78"/>
      <c r="F30" s="79"/>
      <c r="G30" s="79"/>
      <c r="H30" s="79"/>
      <c r="I30" s="80"/>
      <c r="J30" s="80"/>
      <c r="K30" s="8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6" ht="15.5" x14ac:dyDescent="0.35">
      <c r="B31" s="3"/>
      <c r="C31" s="3"/>
      <c r="D31" s="81"/>
      <c r="E31" s="81"/>
      <c r="F31" s="82"/>
      <c r="G31" s="82"/>
      <c r="H31" s="82"/>
      <c r="I31" s="82"/>
      <c r="J31" s="82"/>
      <c r="K31" s="82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6" ht="17.5" x14ac:dyDescent="0.35">
      <c r="B32" s="83"/>
      <c r="C32" s="90"/>
      <c r="D32" s="96" t="s">
        <v>49</v>
      </c>
      <c r="E32" s="90"/>
      <c r="F32" s="91"/>
      <c r="G32" s="91"/>
      <c r="H32" s="91"/>
      <c r="I32" s="84"/>
      <c r="J32" s="84"/>
      <c r="K32" s="8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33" ht="18" x14ac:dyDescent="0.4">
      <c r="B33" s="83"/>
      <c r="C33" s="90"/>
      <c r="D33" s="92"/>
      <c r="E33" s="90"/>
      <c r="F33" s="93" t="s">
        <v>25</v>
      </c>
      <c r="G33" s="93" t="s">
        <v>26</v>
      </c>
      <c r="H33" s="104" t="s">
        <v>27</v>
      </c>
      <c r="I33" s="104"/>
      <c r="J33" s="84"/>
      <c r="K33" s="8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33" ht="18" x14ac:dyDescent="0.4">
      <c r="B34" s="83"/>
      <c r="C34" s="102" t="s">
        <v>28</v>
      </c>
      <c r="D34" s="103"/>
      <c r="E34" s="103"/>
      <c r="F34" s="94">
        <f>SUM(F12:F29)</f>
        <v>80.8</v>
      </c>
      <c r="G34" s="94">
        <f>(H34-F34)</f>
        <v>215.39999999999998</v>
      </c>
      <c r="H34" s="105">
        <f>SUM(G11:G29)</f>
        <v>296.2</v>
      </c>
      <c r="I34" s="105"/>
      <c r="J34" s="84"/>
      <c r="K34" s="8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ht="18" x14ac:dyDescent="0.4">
      <c r="B35" s="83"/>
      <c r="C35" s="95"/>
      <c r="D35" s="95"/>
      <c r="E35" s="95"/>
      <c r="F35" s="95"/>
      <c r="G35" s="95"/>
      <c r="H35" s="95"/>
      <c r="I35" s="84"/>
      <c r="J35" s="84"/>
      <c r="K35" s="8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ht="14.5" x14ac:dyDescent="0.3">
      <c r="B36" s="83"/>
      <c r="C36" s="97"/>
      <c r="D36" s="101" t="s">
        <v>51</v>
      </c>
      <c r="E36" s="101"/>
      <c r="F36" s="101"/>
      <c r="G36" s="101"/>
      <c r="H36" s="84"/>
      <c r="I36" s="84"/>
      <c r="J36" s="84"/>
      <c r="K36" s="8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33" ht="14.5" x14ac:dyDescent="0.3">
      <c r="B37" s="83"/>
      <c r="C37" s="97"/>
      <c r="D37" s="100" t="s">
        <v>50</v>
      </c>
      <c r="E37" s="100"/>
      <c r="F37" s="100"/>
      <c r="G37" s="100"/>
      <c r="H37" s="84"/>
      <c r="I37" s="84"/>
      <c r="J37" s="84"/>
      <c r="K37" s="8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33" x14ac:dyDescent="0.3">
      <c r="B38" s="83"/>
      <c r="C38" s="97"/>
      <c r="D38" s="97"/>
      <c r="E38" s="97"/>
      <c r="F38" s="97"/>
      <c r="G38" s="97"/>
      <c r="H38" s="84"/>
      <c r="I38" s="84"/>
      <c r="J38" s="84"/>
      <c r="K38" s="8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3" x14ac:dyDescent="0.3">
      <c r="B39" s="83"/>
      <c r="C39" s="83"/>
      <c r="D39" s="83"/>
      <c r="E39" s="83"/>
      <c r="F39" s="84"/>
      <c r="G39" s="84"/>
      <c r="H39" s="84"/>
      <c r="I39" s="84"/>
      <c r="J39" s="84"/>
      <c r="K39" s="8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2:33" x14ac:dyDescent="0.3">
      <c r="B40" s="83"/>
      <c r="C40" s="83"/>
      <c r="D40" s="83"/>
      <c r="E40" s="83"/>
      <c r="F40" s="84"/>
      <c r="G40" s="84"/>
      <c r="H40" s="84"/>
      <c r="I40" s="84"/>
      <c r="J40" s="84"/>
      <c r="K40" s="8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2:33" x14ac:dyDescent="0.3">
      <c r="B41" s="3"/>
      <c r="C41" s="3"/>
      <c r="D41" s="83"/>
      <c r="E41" s="83"/>
      <c r="F41" s="84"/>
      <c r="G41" s="84"/>
      <c r="H41" s="84"/>
      <c r="I41" s="84"/>
      <c r="J41" s="84"/>
      <c r="K41" s="8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2:33" x14ac:dyDescent="0.3">
      <c r="B42" s="3"/>
      <c r="C42" s="3"/>
      <c r="D42" s="83"/>
      <c r="E42" s="83"/>
      <c r="F42" s="84"/>
      <c r="G42" s="84"/>
      <c r="H42" s="84"/>
      <c r="I42" s="84"/>
      <c r="J42" s="84"/>
      <c r="K42" s="8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2:33" ht="15.5" x14ac:dyDescent="0.35">
      <c r="B43" s="78"/>
      <c r="C43" s="78"/>
      <c r="D43" s="83"/>
      <c r="E43" s="83"/>
      <c r="F43" s="84"/>
      <c r="G43" s="84"/>
      <c r="H43" s="84"/>
      <c r="I43" s="84"/>
      <c r="J43" s="84"/>
      <c r="K43" s="8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2:33" ht="15.5" x14ac:dyDescent="0.35">
      <c r="B44" s="78"/>
      <c r="C44" s="85"/>
      <c r="D44" s="86"/>
      <c r="E44" s="83"/>
      <c r="F44" s="84"/>
      <c r="G44" s="84"/>
      <c r="H44" s="84"/>
      <c r="I44" s="84"/>
      <c r="J44" s="84"/>
      <c r="K44" s="8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2:33" ht="15.5" x14ac:dyDescent="0.35">
      <c r="B45" s="81"/>
      <c r="C45" s="81"/>
      <c r="D45" s="83"/>
      <c r="E45" s="83"/>
      <c r="F45" s="84"/>
      <c r="G45" s="84"/>
      <c r="H45" s="84"/>
      <c r="I45" s="84"/>
      <c r="J45" s="84"/>
      <c r="K45" s="84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2:33" x14ac:dyDescent="0.3">
      <c r="B46" s="83"/>
      <c r="C46" s="83"/>
      <c r="D46" s="83"/>
      <c r="E46" s="83"/>
      <c r="F46" s="84"/>
      <c r="G46" s="84"/>
      <c r="H46" s="84"/>
      <c r="I46" s="84"/>
      <c r="J46" s="84"/>
      <c r="K46" s="84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:33" x14ac:dyDescent="0.3">
      <c r="B47" s="83"/>
      <c r="C47" s="83"/>
      <c r="D47" s="83"/>
      <c r="E47" s="83"/>
      <c r="F47" s="84"/>
      <c r="G47" s="84"/>
      <c r="H47" s="84"/>
      <c r="I47" s="84"/>
      <c r="J47" s="84"/>
      <c r="K47" s="8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:33" x14ac:dyDescent="0.3">
      <c r="B48" s="83"/>
      <c r="C48" s="83"/>
      <c r="D48" s="83"/>
      <c r="E48" s="83"/>
      <c r="F48" s="84"/>
      <c r="G48" s="84"/>
      <c r="H48" s="84"/>
      <c r="I48" s="84"/>
      <c r="J48" s="84"/>
      <c r="K48" s="84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3" x14ac:dyDescent="0.3">
      <c r="B49" s="83"/>
      <c r="C49" s="83"/>
      <c r="D49" s="83"/>
      <c r="E49" s="83"/>
      <c r="F49" s="84"/>
      <c r="G49" s="84"/>
      <c r="H49" s="84"/>
      <c r="I49" s="84"/>
      <c r="J49" s="84"/>
      <c r="K49" s="84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2:33" x14ac:dyDescent="0.3">
      <c r="B50" s="83"/>
      <c r="C50" s="83"/>
      <c r="D50" s="83"/>
      <c r="E50" s="83"/>
      <c r="F50" s="84"/>
      <c r="G50" s="84"/>
      <c r="H50" s="84"/>
      <c r="I50" s="84"/>
      <c r="J50" s="84"/>
      <c r="K50" s="84"/>
      <c r="L50" s="3"/>
      <c r="M50" s="3"/>
      <c r="N50" s="3"/>
      <c r="O50" s="3"/>
      <c r="P50" s="3"/>
      <c r="Q50" s="3"/>
    </row>
    <row r="51" spans="2:33" x14ac:dyDescent="0.3">
      <c r="B51" s="83"/>
      <c r="C51" s="83"/>
      <c r="D51" s="83"/>
      <c r="E51" s="83"/>
      <c r="F51" s="84"/>
      <c r="G51" s="84"/>
      <c r="H51" s="84"/>
      <c r="I51" s="84"/>
      <c r="J51" s="84"/>
      <c r="K51" s="84"/>
      <c r="L51" s="3"/>
      <c r="M51" s="3"/>
      <c r="N51" s="3"/>
      <c r="O51" s="3"/>
      <c r="P51" s="3"/>
      <c r="Q51" s="3"/>
    </row>
  </sheetData>
  <mergeCells count="18">
    <mergeCell ref="D2:K3"/>
    <mergeCell ref="D4:K5"/>
    <mergeCell ref="B7:G7"/>
    <mergeCell ref="H7:K7"/>
    <mergeCell ref="B8:B10"/>
    <mergeCell ref="C8:E10"/>
    <mergeCell ref="F8:G8"/>
    <mergeCell ref="H8:H10"/>
    <mergeCell ref="I8:I10"/>
    <mergeCell ref="J8:J10"/>
    <mergeCell ref="K8:K10"/>
    <mergeCell ref="F9:F10"/>
    <mergeCell ref="G9:G10"/>
    <mergeCell ref="D37:G37"/>
    <mergeCell ref="D36:G36"/>
    <mergeCell ref="C34:E34"/>
    <mergeCell ref="H33:I33"/>
    <mergeCell ref="H34:I34"/>
  </mergeCells>
  <hyperlinks>
    <hyperlink ref="D36" r:id="rId1"/>
    <hyperlink ref="D37" r:id="rId2"/>
  </hyperlinks>
  <pageMargins left="0.70866141732283472" right="0.70866141732283472" top="0.74803149606299213" bottom="0.74803149606299213" header="0.31496062992125984" footer="0.31496062992125984"/>
  <pageSetup scale="2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Domingo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Juan Carlos Jauregui Jiménez</cp:lastModifiedBy>
  <cp:lastPrinted>2018-11-08T22:30:05Z</cp:lastPrinted>
  <dcterms:created xsi:type="dcterms:W3CDTF">2018-04-30T13:20:02Z</dcterms:created>
  <dcterms:modified xsi:type="dcterms:W3CDTF">2018-11-29T01:38:43Z</dcterms:modified>
</cp:coreProperties>
</file>